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520" windowHeight="9060" tabRatio="598" activeTab="0"/>
  </bookViews>
  <sheets>
    <sheet name="macheta spitale generale" sheetId="1" r:id="rId1"/>
  </sheets>
  <definedNames>
    <definedName name="_xlnm.Print_Titles" localSheetId="0">'macheta spitale generale'!$A:$C,'macheta spitale generale'!$5:$5</definedName>
  </definedNames>
  <calcPr fullCalcOnLoad="1"/>
</workbook>
</file>

<file path=xl/sharedStrings.xml><?xml version="1.0" encoding="utf-8"?>
<sst xmlns="http://schemas.openxmlformats.org/spreadsheetml/2006/main" count="32" uniqueCount="24">
  <si>
    <t>MM</t>
  </si>
  <si>
    <t>SPITALUL JUDETEAN DE URGENTA "DR CONSTANTIN OPRIS" BAIA MARE</t>
  </si>
  <si>
    <t>SPITALUL DE BOLI INFECTIOSE DERMATO-VENEROLOGIE.SI PSIHIATRIE BAIA.MARE</t>
  </si>
  <si>
    <t>SPIT.DE PNEUMOFTIZIOLOGIE BAIA MARE</t>
  </si>
  <si>
    <t>SPITALUL MUNICIPAL SIGHETU MARMATIEI</t>
  </si>
  <si>
    <t>SPITAL DE PSIHIATRIE CAVNIC</t>
  </si>
  <si>
    <t>SPITALUL DE RECUPERARE BORSA</t>
  </si>
  <si>
    <t>SPITALUL ORASENESC TARGU LAPUS</t>
  </si>
  <si>
    <t>SPITALUL ORASENESC VISEU DE SUS</t>
  </si>
  <si>
    <t>Servicii spitalicesti</t>
  </si>
  <si>
    <t>Servicii clinice</t>
  </si>
  <si>
    <t>BFT</t>
  </si>
  <si>
    <t>TOTAL</t>
  </si>
  <si>
    <t>Unitatea sanitara publica</t>
  </si>
  <si>
    <t>Presedinte-Director general</t>
  </si>
  <si>
    <t>Director Economic</t>
  </si>
  <si>
    <t>Ec. Hluhaniuc Adriana</t>
  </si>
  <si>
    <t>Director Relatii Contractuale</t>
  </si>
  <si>
    <t xml:space="preserve">     Ec. Prodan Carmen</t>
  </si>
  <si>
    <t xml:space="preserve">      Ec. Stretea Camelia</t>
  </si>
  <si>
    <t>Servicii paraclinice</t>
  </si>
  <si>
    <t>Sef Serviciu</t>
  </si>
  <si>
    <t>Ec. Blaga Gabriela</t>
  </si>
  <si>
    <t>Servicii validate in limita valorii de contract in luna OCTOMBRIE 2016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</si>
</sst>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_ ;[Red]\-#,##0\ "/>
    <numFmt numFmtId="180" formatCode="#,##0.00_ ;[Red]\-#,##0.00\ "/>
    <numFmt numFmtId="181" formatCode="dd/mm/yy;@"/>
    <numFmt numFmtId="182" formatCode="_-* #,##0\ _l_e_i_-;\-* #,##0\ _l_e_i_-;_-* &quot;-&quot;??\ _l_e_i_-;_-@_-"/>
    <numFmt numFmtId="183" formatCode="[$-418]d\ mmmm\ yyyy;@"/>
    <numFmt numFmtId="184" formatCode="0.0%"/>
    <numFmt numFmtId="185" formatCode="#,##0.000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0.00_ ;[Red]\-0.00\ 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"/>
    <numFmt numFmtId="196" formatCode="0.000"/>
    <numFmt numFmtId="197" formatCode="0.0000"/>
    <numFmt numFmtId="198" formatCode="0.00;[Red]0.00"/>
    <numFmt numFmtId="199" formatCode="[$-409]dddd\,\ mmmm\ dd\,\ yyyy"/>
    <numFmt numFmtId="200" formatCode="[$-409]h:mm:ss\ AM/PM"/>
    <numFmt numFmtId="201" formatCode="[$-F400]h:mm:ss\ AM/PM"/>
    <numFmt numFmtId="202" formatCode="#,##0.0000_ ;[Red]\-#,##0.0000\ "/>
  </numFmts>
  <fonts count="3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9" fontId="5" fillId="0" borderId="0" xfId="60" applyNumberFormat="1" applyFont="1" applyFill="1" applyBorder="1">
      <alignment/>
      <protection/>
    </xf>
    <xf numFmtId="179" fontId="2" fillId="0" borderId="0" xfId="60" applyNumberFormat="1" applyFont="1" applyFill="1" applyBorder="1">
      <alignment/>
      <protection/>
    </xf>
    <xf numFmtId="179" fontId="5" fillId="0" borderId="0" xfId="60" applyNumberFormat="1" applyFont="1" applyFill="1" applyBorder="1" applyAlignment="1">
      <alignment horizontal="center"/>
      <protection/>
    </xf>
    <xf numFmtId="179" fontId="6" fillId="0" borderId="0" xfId="60" applyNumberFormat="1" applyFont="1" applyFill="1" applyBorder="1">
      <alignment/>
      <protection/>
    </xf>
    <xf numFmtId="179" fontId="6" fillId="0" borderId="0" xfId="60" applyNumberFormat="1" applyFont="1" applyFill="1" applyBorder="1" applyAlignment="1">
      <alignment horizontal="center"/>
      <protection/>
    </xf>
    <xf numFmtId="179" fontId="6" fillId="0" borderId="0" xfId="60" applyNumberFormat="1" applyFont="1" applyFill="1" applyBorder="1" applyAlignment="1">
      <alignment horizontal="right"/>
      <protection/>
    </xf>
    <xf numFmtId="179" fontId="7" fillId="0" borderId="0" xfId="60" applyNumberFormat="1" applyFont="1" applyFill="1" applyBorder="1">
      <alignment/>
      <protection/>
    </xf>
    <xf numFmtId="179" fontId="8" fillId="0" borderId="0" xfId="60" applyNumberFormat="1" applyFont="1" applyFill="1" applyBorder="1">
      <alignment/>
      <protection/>
    </xf>
    <xf numFmtId="4" fontId="5" fillId="0" borderId="0" xfId="60" applyNumberFormat="1" applyFont="1" applyFill="1" applyBorder="1">
      <alignment/>
      <protection/>
    </xf>
    <xf numFmtId="4" fontId="2" fillId="0" borderId="0" xfId="60" applyNumberFormat="1" applyFont="1" applyFill="1" applyBorder="1">
      <alignment/>
      <protection/>
    </xf>
    <xf numFmtId="179" fontId="9" fillId="0" borderId="0" xfId="60" applyNumberFormat="1" applyFont="1" applyFill="1" applyBorder="1">
      <alignment/>
      <protection/>
    </xf>
    <xf numFmtId="179" fontId="8" fillId="0" borderId="10" xfId="60" applyNumberFormat="1" applyFont="1" applyFill="1" applyBorder="1">
      <alignment/>
      <protection/>
    </xf>
    <xf numFmtId="179" fontId="8" fillId="0" borderId="10" xfId="60" applyNumberFormat="1" applyFont="1" applyFill="1" applyBorder="1" applyAlignment="1">
      <alignment horizontal="center" vertical="center" wrapText="1"/>
      <protection/>
    </xf>
    <xf numFmtId="3" fontId="27" fillId="0" borderId="10" xfId="0" applyNumberFormat="1" applyFont="1" applyFill="1" applyBorder="1" applyAlignment="1">
      <alignment horizontal="center" vertical="center" wrapText="1"/>
    </xf>
    <xf numFmtId="179" fontId="2" fillId="0" borderId="10" xfId="60" applyNumberFormat="1" applyFont="1" applyFill="1" applyBorder="1">
      <alignment/>
      <protection/>
    </xf>
    <xf numFmtId="179" fontId="2" fillId="0" borderId="10" xfId="60" applyNumberFormat="1" applyFont="1" applyFill="1" applyBorder="1" applyAlignment="1">
      <alignment horizontal="center" vertical="top"/>
      <protection/>
    </xf>
    <xf numFmtId="4" fontId="2" fillId="0" borderId="10" xfId="60" applyNumberFormat="1" applyFont="1" applyFill="1" applyBorder="1" applyAlignment="1">
      <alignment horizontal="left" vertical="center" wrapText="1"/>
      <protection/>
    </xf>
    <xf numFmtId="4" fontId="28" fillId="0" borderId="10" xfId="60" applyNumberFormat="1" applyFont="1" applyFill="1" applyBorder="1">
      <alignment/>
      <protection/>
    </xf>
    <xf numFmtId="4" fontId="27" fillId="0" borderId="10" xfId="60" applyNumberFormat="1" applyFont="1" applyFill="1" applyBorder="1">
      <alignment/>
      <protection/>
    </xf>
    <xf numFmtId="179" fontId="2" fillId="0" borderId="10" xfId="60" applyNumberFormat="1" applyFont="1" applyFill="1" applyBorder="1" applyAlignment="1">
      <alignment horizontal="center" wrapText="1"/>
      <protection/>
    </xf>
    <xf numFmtId="179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9" fillId="0" borderId="0" xfId="60" applyNumberFormat="1" applyFont="1" applyFill="1" applyBorder="1">
      <alignment/>
      <protection/>
    </xf>
    <xf numFmtId="4" fontId="28" fillId="0" borderId="0" xfId="60" applyNumberFormat="1" applyFont="1" applyFill="1" applyBorder="1">
      <alignment/>
      <protection/>
    </xf>
    <xf numFmtId="179" fontId="29" fillId="0" borderId="0" xfId="60" applyNumberFormat="1" applyFont="1" applyFill="1" applyBorder="1">
      <alignment/>
      <protection/>
    </xf>
    <xf numFmtId="179" fontId="9" fillId="0" borderId="0" xfId="60" applyNumberFormat="1" applyFont="1" applyFill="1" applyBorder="1" applyAlignment="1">
      <alignment horizontal="center"/>
      <protection/>
    </xf>
    <xf numFmtId="4" fontId="27" fillId="0" borderId="0" xfId="60" applyNumberFormat="1" applyFont="1" applyFill="1" applyBorder="1">
      <alignment/>
      <protection/>
    </xf>
    <xf numFmtId="202" fontId="2" fillId="0" borderId="0" xfId="60" applyNumberFormat="1" applyFont="1" applyFill="1" applyBorder="1">
      <alignment/>
      <protection/>
    </xf>
    <xf numFmtId="4" fontId="27" fillId="0" borderId="11" xfId="60" applyNumberFormat="1" applyFont="1" applyFill="1" applyBorder="1">
      <alignment/>
      <protection/>
    </xf>
    <xf numFmtId="3" fontId="27" fillId="0" borderId="11" xfId="0" applyNumberFormat="1" applyFont="1" applyFill="1" applyBorder="1" applyAlignment="1">
      <alignment horizontal="center" vertical="center" wrapText="1"/>
    </xf>
    <xf numFmtId="179" fontId="8" fillId="0" borderId="12" xfId="60" applyNumberFormat="1" applyFont="1" applyFill="1" applyBorder="1">
      <alignment/>
      <protection/>
    </xf>
    <xf numFmtId="4" fontId="28" fillId="0" borderId="12" xfId="60" applyNumberFormat="1" applyFont="1" applyFill="1" applyBorder="1">
      <alignment/>
      <protection/>
    </xf>
    <xf numFmtId="179" fontId="9" fillId="0" borderId="12" xfId="60" applyNumberFormat="1" applyFont="1" applyFill="1" applyBorder="1">
      <alignment/>
      <protection/>
    </xf>
    <xf numFmtId="179" fontId="29" fillId="0" borderId="0" xfId="60" applyNumberFormat="1" applyFont="1" applyFill="1" applyBorder="1" applyAlignment="1">
      <alignment horizontal="center"/>
      <protection/>
    </xf>
    <xf numFmtId="179" fontId="9" fillId="0" borderId="10" xfId="60" applyNumberFormat="1" applyFont="1" applyFill="1" applyBorder="1" applyAlignment="1">
      <alignment horizontal="center"/>
      <protection/>
    </xf>
    <xf numFmtId="179" fontId="30" fillId="0" borderId="0" xfId="60" applyNumberFormat="1" applyFont="1" applyFill="1" applyBorder="1" applyAlignment="1">
      <alignment horizontal="center"/>
      <protection/>
    </xf>
    <xf numFmtId="4" fontId="28" fillId="0" borderId="0" xfId="60" applyNumberFormat="1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_Nomenclator spital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C1">
      <pane xSplit="1" ySplit="1" topLeftCell="D2" activePane="bottomRight" state="frozen"/>
      <selection pane="topLeft" activeCell="C1" sqref="C1"/>
      <selection pane="topRight" activeCell="E1" sqref="E1"/>
      <selection pane="bottomLeft" activeCell="C2" sqref="C2"/>
      <selection pane="bottomRight" activeCell="I25" sqref="I25"/>
    </sheetView>
  </sheetViews>
  <sheetFormatPr defaultColWidth="13.00390625" defaultRowHeight="12.75" outlineLevelRow="2"/>
  <cols>
    <col min="1" max="1" width="0" style="1" hidden="1" customWidth="1"/>
    <col min="2" max="2" width="6.28125" style="3" customWidth="1"/>
    <col min="3" max="3" width="37.57421875" style="9" customWidth="1"/>
    <col min="4" max="4" width="16.00390625" style="10" bestFit="1" customWidth="1"/>
    <col min="5" max="5" width="12.7109375" style="10" bestFit="1" customWidth="1"/>
    <col min="6" max="6" width="13.8515625" style="10" customWidth="1"/>
    <col min="7" max="7" width="12.421875" style="10" customWidth="1"/>
    <col min="8" max="8" width="16.00390625" style="1" bestFit="1" customWidth="1"/>
    <col min="9" max="9" width="14.7109375" style="1" bestFit="1" customWidth="1"/>
    <col min="10" max="16384" width="13.00390625" style="1" customWidth="1"/>
  </cols>
  <sheetData>
    <row r="1" spans="2:7" s="4" customFormat="1" ht="24" customHeight="1">
      <c r="B1" s="5"/>
      <c r="C1" s="6"/>
      <c r="D1" s="7"/>
      <c r="E1" s="7"/>
      <c r="F1" s="7"/>
      <c r="G1" s="7"/>
    </row>
    <row r="2" spans="2:7" s="4" customFormat="1" ht="17.25" customHeight="1">
      <c r="B2" s="5"/>
      <c r="C2" s="6"/>
      <c r="D2" s="7"/>
      <c r="E2" s="7"/>
      <c r="F2" s="7"/>
      <c r="G2" s="7"/>
    </row>
    <row r="3" spans="2:8" s="4" customFormat="1" ht="21" customHeight="1">
      <c r="B3" s="5"/>
      <c r="C3" s="35" t="s">
        <v>23</v>
      </c>
      <c r="D3" s="35"/>
      <c r="E3" s="35"/>
      <c r="F3" s="35"/>
      <c r="G3" s="35"/>
      <c r="H3" s="35"/>
    </row>
    <row r="4" spans="2:7" s="4" customFormat="1" ht="21.75" customHeight="1">
      <c r="B4" s="5"/>
      <c r="C4" s="6"/>
      <c r="D4" s="7"/>
      <c r="E4" s="7"/>
      <c r="F4" s="7"/>
      <c r="G4" s="7"/>
    </row>
    <row r="5" spans="1:9" s="8" customFormat="1" ht="31.5">
      <c r="A5" s="12"/>
      <c r="B5" s="13"/>
      <c r="C5" s="14" t="s">
        <v>13</v>
      </c>
      <c r="D5" s="14" t="s">
        <v>9</v>
      </c>
      <c r="E5" s="14" t="s">
        <v>10</v>
      </c>
      <c r="F5" s="14" t="s">
        <v>20</v>
      </c>
      <c r="G5" s="14" t="s">
        <v>11</v>
      </c>
      <c r="H5" s="29" t="s">
        <v>12</v>
      </c>
      <c r="I5" s="30"/>
    </row>
    <row r="6" spans="1:10" s="2" customFormat="1" ht="24" outlineLevel="2">
      <c r="A6" s="15"/>
      <c r="B6" s="16" t="s">
        <v>0</v>
      </c>
      <c r="C6" s="17" t="s">
        <v>1</v>
      </c>
      <c r="D6" s="18">
        <v>6649372.21</v>
      </c>
      <c r="E6" s="18">
        <v>462242.72</v>
      </c>
      <c r="F6" s="18">
        <v>192589.39</v>
      </c>
      <c r="G6" s="18">
        <v>64939</v>
      </c>
      <c r="H6" s="28">
        <f>+D6+E6+F6+G6</f>
        <v>7369143.319999999</v>
      </c>
      <c r="I6" s="31"/>
      <c r="J6" s="27"/>
    </row>
    <row r="7" spans="1:10" s="2" customFormat="1" ht="24" outlineLevel="2">
      <c r="A7" s="15"/>
      <c r="B7" s="20" t="s">
        <v>0</v>
      </c>
      <c r="C7" s="17" t="s">
        <v>2</v>
      </c>
      <c r="D7" s="18">
        <v>1019757.38</v>
      </c>
      <c r="E7" s="18">
        <v>33711.47</v>
      </c>
      <c r="F7" s="18">
        <v>0</v>
      </c>
      <c r="G7" s="18">
        <v>0</v>
      </c>
      <c r="H7" s="28">
        <f aca="true" t="shared" si="0" ref="H7:H13">+D7+E7+F7+G7</f>
        <v>1053468.85</v>
      </c>
      <c r="I7" s="31"/>
      <c r="J7" s="27"/>
    </row>
    <row r="8" spans="1:10" s="2" customFormat="1" ht="15.75" outlineLevel="2">
      <c r="A8" s="15"/>
      <c r="B8" s="20" t="s">
        <v>0</v>
      </c>
      <c r="C8" s="17" t="s">
        <v>3</v>
      </c>
      <c r="D8" s="18">
        <v>1209547.57</v>
      </c>
      <c r="E8" s="18">
        <v>58656.95</v>
      </c>
      <c r="F8" s="18">
        <v>50150.29</v>
      </c>
      <c r="G8" s="18">
        <v>0</v>
      </c>
      <c r="H8" s="28">
        <f t="shared" si="0"/>
        <v>1318354.81</v>
      </c>
      <c r="I8" s="31"/>
      <c r="J8" s="27"/>
    </row>
    <row r="9" spans="1:10" s="2" customFormat="1" ht="15.75" outlineLevel="2">
      <c r="A9" s="15"/>
      <c r="B9" s="20" t="s">
        <v>0</v>
      </c>
      <c r="C9" s="17" t="s">
        <v>4</v>
      </c>
      <c r="D9" s="18">
        <v>2482650.25</v>
      </c>
      <c r="E9" s="18">
        <v>173645.43</v>
      </c>
      <c r="F9" s="18">
        <v>80032.12</v>
      </c>
      <c r="G9" s="18">
        <v>18519</v>
      </c>
      <c r="H9" s="28">
        <f t="shared" si="0"/>
        <v>2754846.8000000003</v>
      </c>
      <c r="I9" s="31"/>
      <c r="J9" s="27"/>
    </row>
    <row r="10" spans="1:10" s="2" customFormat="1" ht="15.75" outlineLevel="2">
      <c r="A10" s="15"/>
      <c r="B10" s="20" t="s">
        <v>0</v>
      </c>
      <c r="C10" s="17" t="s">
        <v>5</v>
      </c>
      <c r="D10" s="18">
        <v>328513.05</v>
      </c>
      <c r="E10" s="18">
        <v>4627.56</v>
      </c>
      <c r="F10" s="18">
        <v>0</v>
      </c>
      <c r="G10" s="18">
        <v>0</v>
      </c>
      <c r="H10" s="28">
        <f t="shared" si="0"/>
        <v>333140.61</v>
      </c>
      <c r="I10" s="31"/>
      <c r="J10" s="27"/>
    </row>
    <row r="11" spans="1:10" s="2" customFormat="1" ht="15.75" outlineLevel="2">
      <c r="A11" s="15"/>
      <c r="B11" s="20" t="s">
        <v>0</v>
      </c>
      <c r="C11" s="17" t="s">
        <v>6</v>
      </c>
      <c r="D11" s="18">
        <v>1446597.67</v>
      </c>
      <c r="E11" s="18">
        <v>90549.27</v>
      </c>
      <c r="F11" s="18">
        <v>9554</v>
      </c>
      <c r="G11" s="18">
        <v>19932</v>
      </c>
      <c r="H11" s="28">
        <f t="shared" si="0"/>
        <v>1566632.94</v>
      </c>
      <c r="I11" s="31"/>
      <c r="J11" s="27"/>
    </row>
    <row r="12" spans="1:10" s="2" customFormat="1" ht="15.75" outlineLevel="2">
      <c r="A12" s="15"/>
      <c r="B12" s="21" t="s">
        <v>0</v>
      </c>
      <c r="C12" s="17" t="s">
        <v>7</v>
      </c>
      <c r="D12" s="18">
        <v>358979.96</v>
      </c>
      <c r="E12" s="18">
        <v>29819.58</v>
      </c>
      <c r="F12" s="18">
        <v>0</v>
      </c>
      <c r="G12" s="18">
        <v>1817.5</v>
      </c>
      <c r="H12" s="28">
        <f t="shared" si="0"/>
        <v>390617.04000000004</v>
      </c>
      <c r="I12" s="31"/>
      <c r="J12" s="27"/>
    </row>
    <row r="13" spans="1:10" s="2" customFormat="1" ht="15.75" outlineLevel="2">
      <c r="A13" s="15"/>
      <c r="B13" s="21" t="s">
        <v>0</v>
      </c>
      <c r="C13" s="17" t="s">
        <v>8</v>
      </c>
      <c r="D13" s="18">
        <v>836349.67</v>
      </c>
      <c r="E13" s="18">
        <v>447.83</v>
      </c>
      <c r="F13" s="18">
        <v>5106</v>
      </c>
      <c r="G13" s="18">
        <v>0</v>
      </c>
      <c r="H13" s="28">
        <f t="shared" si="0"/>
        <v>841903.5</v>
      </c>
      <c r="I13" s="31"/>
      <c r="J13" s="27"/>
    </row>
    <row r="14" spans="1:9" s="11" customFormat="1" ht="15.75" outlineLevel="1">
      <c r="A14" s="34" t="s">
        <v>12</v>
      </c>
      <c r="B14" s="34">
        <f aca="true" t="shared" si="1" ref="B14:G14">SUBTOTAL(9,B6:B13)</f>
        <v>0</v>
      </c>
      <c r="C14" s="34">
        <f t="shared" si="1"/>
        <v>0</v>
      </c>
      <c r="D14" s="19">
        <f t="shared" si="1"/>
        <v>14331767.760000002</v>
      </c>
      <c r="E14" s="19">
        <f t="shared" si="1"/>
        <v>853700.8099999998</v>
      </c>
      <c r="F14" s="19">
        <f t="shared" si="1"/>
        <v>337431.80000000005</v>
      </c>
      <c r="G14" s="19">
        <f t="shared" si="1"/>
        <v>105207.5</v>
      </c>
      <c r="H14" s="28">
        <f>SUM(H6:H13)</f>
        <v>15628107.870000001</v>
      </c>
      <c r="I14" s="32"/>
    </row>
    <row r="15" spans="1:8" s="11" customFormat="1" ht="15.75" outlineLevel="1">
      <c r="A15" s="25"/>
      <c r="B15" s="25"/>
      <c r="C15" s="25"/>
      <c r="D15" s="26"/>
      <c r="E15" s="26"/>
      <c r="F15" s="26"/>
      <c r="G15" s="26"/>
      <c r="H15" s="26"/>
    </row>
    <row r="17" spans="3:9" ht="15">
      <c r="C17" s="22" t="s">
        <v>14</v>
      </c>
      <c r="D17" s="36" t="s">
        <v>15</v>
      </c>
      <c r="E17" s="36"/>
      <c r="F17" s="1"/>
      <c r="G17" s="23" t="s">
        <v>17</v>
      </c>
      <c r="I17" s="23"/>
    </row>
    <row r="18" spans="3:9" ht="15">
      <c r="C18" s="22" t="s">
        <v>18</v>
      </c>
      <c r="D18" s="36" t="s">
        <v>16</v>
      </c>
      <c r="E18" s="36"/>
      <c r="F18" s="1"/>
      <c r="G18" s="23" t="s">
        <v>19</v>
      </c>
      <c r="I18" s="23"/>
    </row>
    <row r="19" spans="3:8" ht="15">
      <c r="C19" s="22"/>
      <c r="D19" s="23"/>
      <c r="E19" s="23"/>
      <c r="F19" s="23"/>
      <c r="G19" s="23"/>
      <c r="H19" s="24"/>
    </row>
    <row r="20" spans="3:8" ht="15">
      <c r="C20" s="22"/>
      <c r="D20" s="23"/>
      <c r="E20" s="23"/>
      <c r="F20" s="23"/>
      <c r="G20" s="23"/>
      <c r="H20" s="24"/>
    </row>
    <row r="21" spans="3:8" ht="15">
      <c r="C21" s="22"/>
      <c r="D21" s="23"/>
      <c r="E21" s="23"/>
      <c r="F21" s="23"/>
      <c r="G21" s="23"/>
      <c r="H21" s="24"/>
    </row>
    <row r="22" spans="3:8" ht="15">
      <c r="C22" s="22"/>
      <c r="D22" s="23"/>
      <c r="E22" s="23"/>
      <c r="F22" s="23"/>
      <c r="G22" s="33" t="s">
        <v>21</v>
      </c>
      <c r="H22" s="33"/>
    </row>
    <row r="23" spans="3:8" ht="15">
      <c r="C23" s="22"/>
      <c r="D23" s="23"/>
      <c r="E23" s="23"/>
      <c r="F23" s="23"/>
      <c r="G23" s="33" t="s">
        <v>22</v>
      </c>
      <c r="H23" s="33"/>
    </row>
    <row r="24" spans="3:7" ht="15">
      <c r="C24" s="22"/>
      <c r="D24" s="23"/>
      <c r="E24" s="23"/>
      <c r="F24" s="23"/>
      <c r="G24" s="23"/>
    </row>
  </sheetData>
  <sheetProtection/>
  <mergeCells count="6">
    <mergeCell ref="G22:H22"/>
    <mergeCell ref="G23:H23"/>
    <mergeCell ref="A14:C14"/>
    <mergeCell ref="C3:H3"/>
    <mergeCell ref="D17:E17"/>
    <mergeCell ref="D18:E18"/>
  </mergeCells>
  <printOptions/>
  <pageMargins left="0.748031496062992" right="0.248031496" top="0.669291338582677" bottom="0.590551181102362" header="0.196850393700787" footer="0.1574803149606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2016-11-15T10:56:58Z</cp:lastPrinted>
  <dcterms:created xsi:type="dcterms:W3CDTF">1996-10-14T23:33:28Z</dcterms:created>
  <dcterms:modified xsi:type="dcterms:W3CDTF">2016-11-15T10:57:29Z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